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<sst xmlns="http://schemas.openxmlformats.org/spreadsheetml/2006/main" count="121" uniqueCount="86">
  <si>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</si>
  <si>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</si>
  <si>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Загальний фонд</t>
  </si>
  <si>
    <t>(тис.грн.)</t>
  </si>
  <si>
    <t xml:space="preserve">Найменування бюджетної програми </t>
  </si>
  <si>
    <t>КПКВ</t>
  </si>
  <si>
    <t xml:space="preserve">Річні планові показники на 2022 рік з урахуванням змін </t>
  </si>
  <si>
    <t>% виконання до планових показників 2022 року</t>
  </si>
  <si>
    <t>1</t>
  </si>
  <si>
    <t>2</t>
  </si>
  <si>
    <t>3</t>
  </si>
  <si>
    <t>4</t>
  </si>
  <si>
    <t>5=4/3</t>
  </si>
  <si>
    <t>Керівництво і управління Голосіївською районною в місті Києві державною адміністрацією</t>
  </si>
  <si>
    <t>4010160</t>
  </si>
  <si>
    <t>Надання дошкільної освіти</t>
  </si>
  <si>
    <t>4011010</t>
  </si>
  <si>
    <t>Надання загальної середньої освіти закладами загальної середньої освіти</t>
  </si>
  <si>
    <t>4011021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</si>
  <si>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</si>
  <si>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4011022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</si>
  <si>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</si>
  <si>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4011060</t>
  </si>
  <si>
    <t>4011031</t>
  </si>
  <si>
    <t>4011032</t>
  </si>
  <si>
    <t>Надання позашкільної освітим закладами позашкільної освіти, заходи із позашкільної роботи з дітьми</t>
  </si>
  <si>
    <t>4011070</t>
  </si>
  <si>
    <t>Надання спеціальної освіти мистецькими школами</t>
  </si>
  <si>
    <t>4011080</t>
  </si>
  <si>
    <t>Забезпечення діяльності інших закладів у сфері освіти</t>
  </si>
  <si>
    <t>4011141</t>
  </si>
  <si>
    <t>Інші програми та заходи у сфері освіти</t>
  </si>
  <si>
    <t>4011142</t>
  </si>
  <si>
    <t>Забезпечення діяльності інклюзивно-ресурсних центрів за рахунок коштів місцевого бюджету</t>
  </si>
  <si>
    <t>4011151</t>
  </si>
  <si>
    <t>Забезпечення діяльності інклюзивно-ресурсних центрів за рахунок коштів освітньої субвенції</t>
  </si>
  <si>
    <t>4011152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</si>
  <si>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</si>
  <si>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4011200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</si>
  <si>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</si>
  <si>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4013111</t>
  </si>
  <si>
    <t xml:space="preserve">Утримання та забезпечення діяльності центрів соціальних служб </t>
  </si>
  <si>
    <t>4013121</t>
  </si>
  <si>
    <t>Заходи державної політики з питань сім'ї</t>
  </si>
  <si>
    <t>4013123</t>
  </si>
  <si>
    <t>Утримання клубів для підлітків за місцем проживання</t>
  </si>
  <si>
    <t>4013132</t>
  </si>
  <si>
    <t>Інші заходи та заклади молодіжної політики</t>
  </si>
  <si>
    <t>4013133</t>
  </si>
  <si>
    <t>Забезпечення діяльності інших закладів у сфері соціального захисту і соціального забезпечення</t>
  </si>
  <si>
    <t>4013241</t>
  </si>
  <si>
    <t>Інші заходи у сфері соціального захисту і соціального забезпечення</t>
  </si>
  <si>
    <t>4013242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</si>
  <si>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</si>
  <si>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</si>
  <si>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</si>
  <si>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</si>
  <si>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</si>
  <si>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</si>
  <si>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</si>
  <si>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</si>
  <si>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Утримання та навчально-тренувальна робота комунальних дитячо-юнацьких спортивних шкіл</t>
  </si>
  <si>
    <t>4015031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</si>
  <si>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</si>
  <si>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4015061</t>
  </si>
  <si>
    <t>Експлуатація та технічне обслуговування житлового фонду</t>
  </si>
  <si>
    <t>4016011</t>
  </si>
  <si>
    <t>Організація благоустрою населених пунктів</t>
  </si>
  <si>
    <t>4016030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</si>
  <si>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</si>
  <si>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4016083</t>
  </si>
  <si>
    <t>Всього</t>
  </si>
  <si>
    <t>Спеціальний фонд</t>
  </si>
  <si>
    <t>Найменування  бюджетної програми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</si>
  <si>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</si>
  <si>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070303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</si>
  <si>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</si>
  <si>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</si>
  <si>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</si>
  <si>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</si>
  <si>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Забезпечення надійної та безперебійної експлуатації ліфтів</t>
  </si>
  <si>
    <t>4016015</t>
  </si>
  <si>
    <t>Будівництво освітніх установ та закладів</t>
  </si>
  <si>
    <t>4017321</t>
  </si>
  <si>
    <t>Звіт про використання бюджетних коштів за бюджетними програмами станом на 01.06.2022 р.</t>
  </si>
  <si>
    <t>Виконано станом на 01.06.2022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</si>
</sst>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#,##0.000"/>
    <numFmt numFmtId="185" formatCode="#,##0.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3"/>
      <name val="Arial"/>
      <family val="2"/>
    </font>
    <font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indent="10"/>
      <protection/>
    </xf>
    <xf numFmtId="0" fontId="10" fillId="0" borderId="10" xfId="0" applyNumberFormat="1" applyFont="1" applyFill="1" applyBorder="1" applyAlignment="1" applyProtection="1">
      <alignment horizontal="left" vertical="top" indent="3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185" fontId="2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184" fontId="12" fillId="0" borderId="10" xfId="0" applyNumberFormat="1" applyFont="1" applyFill="1" applyBorder="1" applyAlignment="1" applyProtection="1">
      <alignment horizontal="center" vertical="center"/>
      <protection/>
    </xf>
    <xf numFmtId="185" fontId="12" fillId="0" borderId="10" xfId="0" applyNumberFormat="1" applyFont="1" applyFill="1" applyBorder="1" applyAlignment="1" applyProtection="1">
      <alignment horizontal="center" vertical="center"/>
      <protection/>
    </xf>
    <xf numFmtId="186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84" fontId="2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zoomScalePageLayoutView="0" workbookViewId="0" topLeftCell="A57">
      <selection activeCell="G17" sqref="G17"/>
    </sheetView>
  </sheetViews>
  <sheetFormatPr defaultColWidth="9.140625" defaultRowHeight="12.75" customHeight="1"/>
  <cols>
    <col min="1" max="1" width="82.7109375" style="1" customWidth="1"/>
    <col min="2" max="2" width="12.28125" style="1" customWidth="1"/>
    <col min="3" max="3" width="15.421875" style="1" customWidth="1"/>
    <col min="4" max="4" width="12.7109375" style="1" customWidth="1"/>
    <col min="5" max="5" width="14.57421875" style="1" customWidth="1"/>
    <col min="6" max="6" width="12.7109375" style="1" customWidth="1"/>
    <col min="7" max="7" width="11.7109375" style="1" bestFit="1" customWidth="1"/>
    <col min="8" max="8" width="10.7109375" style="1" bestFit="1" customWidth="1"/>
    <col min="9" max="9" width="9.140625" style="1" bestFit="1" customWidth="1"/>
    <col min="10" max="10" width="8.8515625" style="1" customWidth="1"/>
    <col min="11" max="11" width="9.140625" style="1" bestFit="1" customWidth="1"/>
    <col min="12" max="16384" width="8.8515625" style="1" customWidth="1"/>
  </cols>
  <sheetData>
    <row r="1" ht="18" customHeight="1">
      <c r="A1" s="2"/>
    </row>
    <row r="2" spans="1:5" ht="12.75" customHeight="1">
      <c r="A2" s="29" t="s">
        <v>84</v>
      </c>
      <c r="B2" s="29"/>
      <c r="C2" s="29"/>
      <c r="D2" s="29"/>
      <c r="E2" s="29"/>
    </row>
    <row r="3" spans="1:5" ht="18" customHeight="1">
      <c r="A3" s="29"/>
      <c r="B3" s="29"/>
      <c r="C3" s="29"/>
      <c r="D3" s="29"/>
      <c r="E3" s="29"/>
    </row>
    <row r="4" spans="1:5" s="3" customFormat="1" ht="16.5" customHeight="1">
      <c r="A4" s="30" t="s">
        <v>0</v>
      </c>
      <c r="B4" s="30"/>
      <c r="C4" s="30"/>
      <c r="D4" s="30"/>
      <c r="E4" s="30"/>
    </row>
    <row r="5" spans="1:5" ht="13.5" customHeight="1">
      <c r="A5" s="31" t="s">
        <v>1</v>
      </c>
      <c r="B5" s="31"/>
      <c r="C5" s="31"/>
      <c r="D5" s="31"/>
      <c r="E5" s="31"/>
    </row>
    <row r="6" ht="15.75" customHeight="1"/>
    <row r="7" spans="1:5" ht="16.5" customHeight="1">
      <c r="A7" s="32" t="s">
        <v>2</v>
      </c>
      <c r="B7" s="32"/>
      <c r="C7" s="32"/>
      <c r="D7" s="32"/>
      <c r="E7" s="32"/>
    </row>
    <row r="8" spans="4:5" ht="16.5" customHeight="1">
      <c r="D8" s="4"/>
      <c r="E8" s="5" t="s">
        <v>3</v>
      </c>
    </row>
    <row r="9" spans="1:5" ht="87" customHeight="1">
      <c r="A9" s="6" t="s">
        <v>4</v>
      </c>
      <c r="B9" s="7" t="s">
        <v>5</v>
      </c>
      <c r="C9" s="8" t="s">
        <v>6</v>
      </c>
      <c r="D9" s="8" t="s">
        <v>85</v>
      </c>
      <c r="E9" s="8" t="s">
        <v>7</v>
      </c>
    </row>
    <row r="10" spans="1:5" ht="12.75" customHeight="1">
      <c r="A10" s="9" t="s">
        <v>8</v>
      </c>
      <c r="B10" s="10" t="s">
        <v>9</v>
      </c>
      <c r="C10" s="11" t="s">
        <v>10</v>
      </c>
      <c r="D10" s="11" t="s">
        <v>11</v>
      </c>
      <c r="E10" s="11" t="s">
        <v>12</v>
      </c>
    </row>
    <row r="11" spans="1:5" ht="27" customHeight="1">
      <c r="A11" s="12" t="s">
        <v>13</v>
      </c>
      <c r="B11" s="13" t="s">
        <v>14</v>
      </c>
      <c r="C11" s="14">
        <v>113245.613</v>
      </c>
      <c r="D11" s="15">
        <v>33497</v>
      </c>
      <c r="E11" s="16">
        <f aca="true" t="shared" si="0" ref="E11:E35">D11/C11*100</f>
        <v>29.579070758352465</v>
      </c>
    </row>
    <row r="12" spans="1:5" ht="27" customHeight="1">
      <c r="A12" s="12" t="s">
        <v>15</v>
      </c>
      <c r="B12" s="13" t="s">
        <v>16</v>
      </c>
      <c r="C12" s="14">
        <v>634678.072</v>
      </c>
      <c r="D12" s="15">
        <v>140011.2</v>
      </c>
      <c r="E12" s="16">
        <f t="shared" si="0"/>
        <v>22.060191800670875</v>
      </c>
    </row>
    <row r="13" spans="1:8" ht="27.75" customHeight="1">
      <c r="A13" s="12" t="s">
        <v>17</v>
      </c>
      <c r="B13" s="13" t="s">
        <v>18</v>
      </c>
      <c r="C13" s="14">
        <v>404537.24</v>
      </c>
      <c r="D13" s="15">
        <v>88420.1</v>
      </c>
      <c r="E13" s="16">
        <f t="shared" si="0"/>
        <v>21.85709775446137</v>
      </c>
      <c r="F13" s="17"/>
      <c r="G13" s="17"/>
      <c r="H13" s="17"/>
    </row>
    <row r="14" spans="1:7" ht="45" customHeight="1">
      <c r="A14" s="12" t="s">
        <v>19</v>
      </c>
      <c r="B14" s="13" t="s">
        <v>20</v>
      </c>
      <c r="C14" s="14">
        <v>57294.711</v>
      </c>
      <c r="D14" s="15">
        <v>11910.9</v>
      </c>
      <c r="E14" s="16">
        <f t="shared" si="0"/>
        <v>20.788829879951745</v>
      </c>
      <c r="G14" s="17"/>
    </row>
    <row r="15" spans="1:5" ht="48" customHeight="1" hidden="1">
      <c r="A15" s="12" t="s">
        <v>21</v>
      </c>
      <c r="B15" s="13" t="s">
        <v>22</v>
      </c>
      <c r="C15" s="14">
        <v>0</v>
      </c>
      <c r="D15" s="15"/>
      <c r="E15" s="16" t="e">
        <f t="shared" si="0"/>
        <v>#DIV/0!</v>
      </c>
    </row>
    <row r="16" spans="1:11" ht="30" customHeight="1">
      <c r="A16" s="12" t="s">
        <v>17</v>
      </c>
      <c r="B16" s="13" t="s">
        <v>23</v>
      </c>
      <c r="C16" s="14">
        <v>437314.76</v>
      </c>
      <c r="D16" s="15">
        <v>183496.9</v>
      </c>
      <c r="E16" s="16">
        <f t="shared" si="0"/>
        <v>41.959914639057686</v>
      </c>
      <c r="K16" s="17"/>
    </row>
    <row r="17" spans="1:8" ht="39.75" customHeight="1">
      <c r="A17" s="12" t="s">
        <v>19</v>
      </c>
      <c r="B17" s="13" t="s">
        <v>24</v>
      </c>
      <c r="C17" s="14">
        <v>33075.5</v>
      </c>
      <c r="D17" s="15">
        <v>12089.3</v>
      </c>
      <c r="E17" s="16">
        <f t="shared" si="0"/>
        <v>36.55061903826095</v>
      </c>
      <c r="F17" s="17"/>
      <c r="G17" s="17"/>
      <c r="H17" s="17"/>
    </row>
    <row r="18" spans="1:5" ht="26.25" customHeight="1">
      <c r="A18" s="12" t="s">
        <v>25</v>
      </c>
      <c r="B18" s="13" t="s">
        <v>26</v>
      </c>
      <c r="C18" s="14">
        <v>29481.2</v>
      </c>
      <c r="D18" s="15">
        <v>9437.2</v>
      </c>
      <c r="E18" s="16">
        <f t="shared" si="0"/>
        <v>32.01090864686648</v>
      </c>
    </row>
    <row r="19" spans="1:8" ht="28.5" customHeight="1">
      <c r="A19" s="12" t="s">
        <v>27</v>
      </c>
      <c r="B19" s="13" t="s">
        <v>28</v>
      </c>
      <c r="C19" s="14">
        <v>54784.294</v>
      </c>
      <c r="D19" s="15">
        <v>17114.1</v>
      </c>
      <c r="E19" s="16">
        <f t="shared" si="0"/>
        <v>31.23906278686369</v>
      </c>
      <c r="G19" s="17"/>
      <c r="H19" s="17"/>
    </row>
    <row r="20" spans="1:5" ht="20.25" customHeight="1">
      <c r="A20" s="12" t="s">
        <v>29</v>
      </c>
      <c r="B20" s="13" t="s">
        <v>30</v>
      </c>
      <c r="C20" s="14">
        <v>29692.05</v>
      </c>
      <c r="D20" s="15">
        <v>7281.8</v>
      </c>
      <c r="E20" s="16">
        <f t="shared" si="0"/>
        <v>24.524409732571513</v>
      </c>
    </row>
    <row r="21" spans="1:8" ht="20.25" customHeight="1">
      <c r="A21" s="12" t="s">
        <v>31</v>
      </c>
      <c r="B21" s="13" t="s">
        <v>32</v>
      </c>
      <c r="C21" s="14">
        <v>52.49</v>
      </c>
      <c r="D21" s="15">
        <v>23.5</v>
      </c>
      <c r="E21" s="16">
        <f t="shared" si="0"/>
        <v>44.77043246332635</v>
      </c>
      <c r="F21" s="17"/>
      <c r="G21" s="17"/>
      <c r="H21" s="17"/>
    </row>
    <row r="22" spans="1:6" ht="31.5" customHeight="1">
      <c r="A22" s="12" t="s">
        <v>33</v>
      </c>
      <c r="B22" s="13" t="s">
        <v>34</v>
      </c>
      <c r="C22" s="14">
        <v>10508.65</v>
      </c>
      <c r="D22" s="15">
        <v>2928.6</v>
      </c>
      <c r="E22" s="16">
        <f t="shared" si="0"/>
        <v>27.868470260214206</v>
      </c>
      <c r="F22" s="17"/>
    </row>
    <row r="23" spans="1:8" ht="30" customHeight="1">
      <c r="A23" s="12" t="s">
        <v>35</v>
      </c>
      <c r="B23" s="13" t="s">
        <v>36</v>
      </c>
      <c r="C23" s="14">
        <v>1448.333</v>
      </c>
      <c r="D23" s="15">
        <v>650.1</v>
      </c>
      <c r="E23" s="16">
        <f t="shared" si="0"/>
        <v>44.886086279881766</v>
      </c>
      <c r="H23" s="17"/>
    </row>
    <row r="24" spans="1:6" ht="33.75" customHeight="1">
      <c r="A24" s="12" t="s">
        <v>37</v>
      </c>
      <c r="B24" s="13" t="s">
        <v>38</v>
      </c>
      <c r="C24" s="14">
        <v>3008.8</v>
      </c>
      <c r="D24" s="15">
        <v>961.6</v>
      </c>
      <c r="E24" s="16">
        <f t="shared" si="0"/>
        <v>31.959585216697683</v>
      </c>
      <c r="F24" s="17"/>
    </row>
    <row r="25" spans="1:5" ht="38.25" customHeight="1">
      <c r="A25" s="12" t="s">
        <v>39</v>
      </c>
      <c r="B25" s="13" t="s">
        <v>40</v>
      </c>
      <c r="C25" s="14">
        <v>468.9</v>
      </c>
      <c r="D25" s="15">
        <v>0</v>
      </c>
      <c r="E25" s="16">
        <f t="shared" si="0"/>
        <v>0</v>
      </c>
    </row>
    <row r="26" spans="1:5" ht="32.25" customHeight="1">
      <c r="A26" s="12" t="s">
        <v>41</v>
      </c>
      <c r="B26" s="13" t="s">
        <v>42</v>
      </c>
      <c r="C26" s="14">
        <v>10479.795</v>
      </c>
      <c r="D26" s="15">
        <v>3214.6</v>
      </c>
      <c r="E26" s="16">
        <f t="shared" si="0"/>
        <v>30.674264143525708</v>
      </c>
    </row>
    <row r="27" spans="1:6" ht="22.5" customHeight="1">
      <c r="A27" s="12" t="s">
        <v>43</v>
      </c>
      <c r="B27" s="13" t="s">
        <v>44</v>
      </c>
      <c r="C27" s="14">
        <v>68.7</v>
      </c>
      <c r="D27" s="15">
        <v>0</v>
      </c>
      <c r="E27" s="16">
        <f t="shared" si="0"/>
        <v>0</v>
      </c>
      <c r="F27" s="17"/>
    </row>
    <row r="28" spans="1:10" ht="22.5" customHeight="1">
      <c r="A28" s="12" t="s">
        <v>45</v>
      </c>
      <c r="B28" s="13" t="s">
        <v>46</v>
      </c>
      <c r="C28" s="14">
        <v>16534.502</v>
      </c>
      <c r="D28" s="15">
        <v>4036</v>
      </c>
      <c r="E28" s="16">
        <f t="shared" si="0"/>
        <v>24.409564920673148</v>
      </c>
      <c r="F28" s="17"/>
      <c r="G28" s="17"/>
      <c r="J28" s="17"/>
    </row>
    <row r="29" spans="1:8" ht="22.5" customHeight="1">
      <c r="A29" s="12" t="s">
        <v>47</v>
      </c>
      <c r="B29" s="13" t="s">
        <v>48</v>
      </c>
      <c r="C29" s="14">
        <v>53.1</v>
      </c>
      <c r="D29" s="15">
        <v>0</v>
      </c>
      <c r="E29" s="16">
        <f t="shared" si="0"/>
        <v>0</v>
      </c>
      <c r="F29" s="17"/>
      <c r="G29" s="17"/>
      <c r="H29" s="17"/>
    </row>
    <row r="30" spans="1:8" ht="34.5" customHeight="1">
      <c r="A30" s="12" t="s">
        <v>49</v>
      </c>
      <c r="B30" s="13" t="s">
        <v>50</v>
      </c>
      <c r="C30" s="14">
        <v>841.887</v>
      </c>
      <c r="D30" s="15">
        <v>281.7</v>
      </c>
      <c r="E30" s="16">
        <f t="shared" si="0"/>
        <v>33.460547555669585</v>
      </c>
      <c r="F30" s="17"/>
      <c r="G30" s="17"/>
      <c r="H30" s="17"/>
    </row>
    <row r="31" spans="1:5" ht="25.5" customHeight="1">
      <c r="A31" s="12" t="s">
        <v>51</v>
      </c>
      <c r="B31" s="13" t="s">
        <v>52</v>
      </c>
      <c r="C31" s="14">
        <v>3337.484</v>
      </c>
      <c r="D31" s="15">
        <v>1204.8</v>
      </c>
      <c r="E31" s="16">
        <f t="shared" si="0"/>
        <v>36.09904946360791</v>
      </c>
    </row>
    <row r="32" spans="1:6" ht="21" customHeight="1">
      <c r="A32" s="12" t="s">
        <v>53</v>
      </c>
      <c r="B32" s="13" t="s">
        <v>54</v>
      </c>
      <c r="C32" s="14">
        <v>30311.52</v>
      </c>
      <c r="D32" s="15">
        <v>6172.9</v>
      </c>
      <c r="E32" s="16">
        <f t="shared" si="0"/>
        <v>20.364864579539393</v>
      </c>
      <c r="F32" s="17"/>
    </row>
    <row r="33" spans="1:7" ht="42.75" customHeight="1">
      <c r="A33" s="12" t="s">
        <v>55</v>
      </c>
      <c r="B33" s="13" t="s">
        <v>56</v>
      </c>
      <c r="C33" s="14">
        <v>3052.49</v>
      </c>
      <c r="D33" s="15">
        <v>644.1</v>
      </c>
      <c r="E33" s="16">
        <f t="shared" si="0"/>
        <v>21.10080622704743</v>
      </c>
      <c r="F33" s="17"/>
      <c r="G33" s="17"/>
    </row>
    <row r="34" spans="1:7" ht="22.5" customHeight="1">
      <c r="A34" s="12" t="s">
        <v>57</v>
      </c>
      <c r="B34" s="13" t="s">
        <v>58</v>
      </c>
      <c r="C34" s="14">
        <v>2780.33</v>
      </c>
      <c r="D34" s="15">
        <v>782.8</v>
      </c>
      <c r="E34" s="16">
        <f t="shared" si="0"/>
        <v>28.154931249168264</v>
      </c>
      <c r="F34" s="17"/>
      <c r="G34" s="17"/>
    </row>
    <row r="35" spans="1:7" ht="24" customHeight="1">
      <c r="A35" s="12" t="s">
        <v>59</v>
      </c>
      <c r="B35" s="13" t="s">
        <v>60</v>
      </c>
      <c r="C35" s="14">
        <v>470</v>
      </c>
      <c r="D35" s="15">
        <v>0</v>
      </c>
      <c r="E35" s="16">
        <f t="shared" si="0"/>
        <v>0</v>
      </c>
      <c r="G35" s="17"/>
    </row>
    <row r="36" spans="1:5" ht="32.25" customHeight="1" hidden="1">
      <c r="A36" s="12"/>
      <c r="B36" s="13"/>
      <c r="C36" s="14"/>
      <c r="D36" s="15"/>
      <c r="E36" s="16"/>
    </row>
    <row r="37" spans="1:7" ht="32.25" customHeight="1">
      <c r="A37" s="12" t="s">
        <v>61</v>
      </c>
      <c r="B37" s="13" t="s">
        <v>62</v>
      </c>
      <c r="C37" s="14">
        <v>31755.738</v>
      </c>
      <c r="D37" s="15">
        <v>7215.8</v>
      </c>
      <c r="E37" s="16">
        <f>D37/C37*100</f>
        <v>22.722822565169167</v>
      </c>
      <c r="F37" s="17"/>
      <c r="G37" s="17"/>
    </row>
    <row r="38" spans="1:8" ht="45" customHeight="1">
      <c r="A38" s="12" t="s">
        <v>63</v>
      </c>
      <c r="B38" s="13" t="s">
        <v>64</v>
      </c>
      <c r="C38" s="14">
        <v>700</v>
      </c>
      <c r="D38" s="15">
        <v>0</v>
      </c>
      <c r="E38" s="16">
        <f>D38/C38*100</f>
        <v>0</v>
      </c>
      <c r="F38" s="17"/>
      <c r="G38" s="17"/>
      <c r="H38" s="17"/>
    </row>
    <row r="39" spans="1:7" ht="25.5" customHeight="1">
      <c r="A39" s="12" t="s">
        <v>65</v>
      </c>
      <c r="B39" s="13" t="s">
        <v>66</v>
      </c>
      <c r="C39" s="14">
        <v>3156.2</v>
      </c>
      <c r="D39" s="15">
        <v>3120.7</v>
      </c>
      <c r="E39" s="16">
        <f>D39/C39*100</f>
        <v>98.87522970660922</v>
      </c>
      <c r="F39" s="17"/>
      <c r="G39" s="17"/>
    </row>
    <row r="40" spans="1:7" ht="26.25" customHeight="1">
      <c r="A40" s="12" t="s">
        <v>67</v>
      </c>
      <c r="B40" s="13" t="s">
        <v>68</v>
      </c>
      <c r="C40" s="14">
        <v>15155.4</v>
      </c>
      <c r="D40" s="15">
        <v>15128.7</v>
      </c>
      <c r="E40" s="16">
        <f>D40/C40*100</f>
        <v>99.8238251712261</v>
      </c>
      <c r="F40" s="17"/>
      <c r="G40" s="17"/>
    </row>
    <row r="41" spans="1:5" ht="32.25" customHeight="1" hidden="1">
      <c r="A41" s="12"/>
      <c r="B41" s="13"/>
      <c r="C41" s="14"/>
      <c r="D41" s="15"/>
      <c r="E41" s="16"/>
    </row>
    <row r="42" spans="1:7" ht="50.25" customHeight="1">
      <c r="A42" s="12" t="s">
        <v>69</v>
      </c>
      <c r="B42" s="13" t="s">
        <v>70</v>
      </c>
      <c r="C42" s="14">
        <v>49.539</v>
      </c>
      <c r="D42" s="15">
        <v>0</v>
      </c>
      <c r="E42" s="16">
        <f>D42/C42*100</f>
        <v>0</v>
      </c>
      <c r="F42" s="17"/>
      <c r="G42" s="28"/>
    </row>
    <row r="43" spans="1:9" ht="21.75" customHeight="1">
      <c r="A43" s="18" t="s">
        <v>71</v>
      </c>
      <c r="B43" s="19"/>
      <c r="C43" s="20">
        <f>SUM(C11:C42)</f>
        <v>1928337.298</v>
      </c>
      <c r="D43" s="21">
        <f>SUM(D11:D42)</f>
        <v>549624.3999999998</v>
      </c>
      <c r="E43" s="22">
        <f>D43/C43*100</f>
        <v>28.502503196409144</v>
      </c>
      <c r="G43" s="17"/>
      <c r="I43" s="17"/>
    </row>
    <row r="44" spans="1:4" ht="18.75" customHeight="1">
      <c r="A44" s="23"/>
      <c r="C44" s="24"/>
      <c r="D44" s="25"/>
    </row>
    <row r="45" spans="1:5" ht="16.5" customHeight="1">
      <c r="A45" s="32" t="s">
        <v>72</v>
      </c>
      <c r="B45" s="32"/>
      <c r="C45" s="32"/>
      <c r="D45" s="32"/>
      <c r="E45" s="32"/>
    </row>
    <row r="46" ht="16.5" customHeight="1">
      <c r="E46" s="5" t="s">
        <v>3</v>
      </c>
    </row>
    <row r="48" spans="1:5" ht="99" customHeight="1">
      <c r="A48" s="6" t="s">
        <v>73</v>
      </c>
      <c r="B48" s="7" t="s">
        <v>5</v>
      </c>
      <c r="C48" s="8" t="s">
        <v>6</v>
      </c>
      <c r="D48" s="8" t="s">
        <v>85</v>
      </c>
      <c r="E48" s="8" t="s">
        <v>7</v>
      </c>
    </row>
    <row r="49" spans="1:5" ht="12.75" customHeight="1">
      <c r="A49" s="9" t="s">
        <v>8</v>
      </c>
      <c r="B49" s="10" t="s">
        <v>9</v>
      </c>
      <c r="C49" s="11" t="s">
        <v>10</v>
      </c>
      <c r="D49" s="11" t="s">
        <v>11</v>
      </c>
      <c r="E49" s="11" t="s">
        <v>12</v>
      </c>
    </row>
    <row r="50" spans="1:5" ht="21.75" customHeight="1">
      <c r="A50" s="12" t="s">
        <v>13</v>
      </c>
      <c r="B50" s="13" t="s">
        <v>14</v>
      </c>
      <c r="C50" s="14">
        <v>5700</v>
      </c>
      <c r="D50" s="26">
        <v>0</v>
      </c>
      <c r="E50" s="16">
        <f>D50/C50*100</f>
        <v>0</v>
      </c>
    </row>
    <row r="51" spans="1:6" ht="33" customHeight="1">
      <c r="A51" s="12" t="s">
        <v>15</v>
      </c>
      <c r="B51" s="13" t="s">
        <v>16</v>
      </c>
      <c r="C51" s="14">
        <v>27733.1</v>
      </c>
      <c r="D51" s="15">
        <v>0</v>
      </c>
      <c r="E51" s="16">
        <f>D51/C51*100</f>
        <v>0</v>
      </c>
      <c r="F51" s="17"/>
    </row>
    <row r="52" spans="1:8" ht="33" customHeight="1">
      <c r="A52" s="12" t="s">
        <v>17</v>
      </c>
      <c r="B52" s="13" t="s">
        <v>18</v>
      </c>
      <c r="C52" s="14">
        <v>69228.244</v>
      </c>
      <c r="D52" s="15">
        <v>0</v>
      </c>
      <c r="E52" s="16">
        <f>D52/C52*100</f>
        <v>0</v>
      </c>
      <c r="G52" s="17"/>
      <c r="H52" s="17"/>
    </row>
    <row r="53" spans="1:5" ht="48" customHeight="1" hidden="1">
      <c r="A53" s="12" t="s">
        <v>74</v>
      </c>
      <c r="B53" s="13" t="s">
        <v>75</v>
      </c>
      <c r="C53" s="14"/>
      <c r="D53" s="15"/>
      <c r="E53" s="16"/>
    </row>
    <row r="54" spans="1:5" ht="53.25" customHeight="1" hidden="1">
      <c r="A54" s="12" t="s">
        <v>21</v>
      </c>
      <c r="B54" s="13" t="s">
        <v>22</v>
      </c>
      <c r="C54" s="14">
        <v>0</v>
      </c>
      <c r="D54" s="15"/>
      <c r="E54" s="16" t="e">
        <f>D54/C54*100</f>
        <v>#DIV/0!</v>
      </c>
    </row>
    <row r="55" spans="1:5" ht="36.75" customHeight="1" hidden="1">
      <c r="A55" s="12" t="s">
        <v>76</v>
      </c>
      <c r="B55" s="13" t="s">
        <v>77</v>
      </c>
      <c r="C55" s="14"/>
      <c r="D55" s="15"/>
      <c r="E55" s="16"/>
    </row>
    <row r="56" spans="1:5" ht="24" customHeight="1" hidden="1">
      <c r="A56" s="12" t="s">
        <v>78</v>
      </c>
      <c r="B56" s="13" t="s">
        <v>79</v>
      </c>
      <c r="C56" s="14"/>
      <c r="D56" s="15"/>
      <c r="E56" s="16"/>
    </row>
    <row r="57" spans="1:8" ht="26.25" customHeight="1">
      <c r="A57" s="12" t="s">
        <v>19</v>
      </c>
      <c r="B57" s="13" t="s">
        <v>20</v>
      </c>
      <c r="C57" s="14">
        <v>5497.849</v>
      </c>
      <c r="D57" s="15">
        <v>0</v>
      </c>
      <c r="E57" s="16">
        <f aca="true" t="shared" si="1" ref="E57:E66">D57/C57*100</f>
        <v>0</v>
      </c>
      <c r="H57" s="17"/>
    </row>
    <row r="58" spans="1:8" ht="24" customHeight="1">
      <c r="A58" s="12" t="s">
        <v>27</v>
      </c>
      <c r="B58" s="13" t="s">
        <v>28</v>
      </c>
      <c r="C58" s="14">
        <v>1638.656</v>
      </c>
      <c r="D58" s="15">
        <v>0</v>
      </c>
      <c r="E58" s="16">
        <f t="shared" si="1"/>
        <v>0</v>
      </c>
      <c r="H58" s="17"/>
    </row>
    <row r="59" spans="1:8" ht="27" customHeight="1">
      <c r="A59" s="12" t="s">
        <v>45</v>
      </c>
      <c r="B59" s="13" t="s">
        <v>46</v>
      </c>
      <c r="C59" s="14">
        <v>60</v>
      </c>
      <c r="D59" s="15">
        <v>0</v>
      </c>
      <c r="E59" s="16">
        <f t="shared" si="1"/>
        <v>0</v>
      </c>
      <c r="G59" s="17"/>
      <c r="H59" s="17"/>
    </row>
    <row r="60" spans="1:5" ht="21" customHeight="1">
      <c r="A60" s="12" t="s">
        <v>53</v>
      </c>
      <c r="B60" s="13" t="s">
        <v>54</v>
      </c>
      <c r="C60" s="14">
        <v>5000</v>
      </c>
      <c r="D60" s="15">
        <v>0</v>
      </c>
      <c r="E60" s="16">
        <f t="shared" si="1"/>
        <v>0</v>
      </c>
    </row>
    <row r="61" spans="1:7" ht="21" customHeight="1">
      <c r="A61" s="12" t="s">
        <v>61</v>
      </c>
      <c r="B61" s="13" t="s">
        <v>62</v>
      </c>
      <c r="C61" s="14">
        <v>165.437</v>
      </c>
      <c r="D61" s="15">
        <v>0</v>
      </c>
      <c r="E61" s="16">
        <f t="shared" si="1"/>
        <v>0</v>
      </c>
      <c r="G61" s="17"/>
    </row>
    <row r="62" spans="1:7" ht="18" customHeight="1">
      <c r="A62" s="12" t="s">
        <v>65</v>
      </c>
      <c r="B62" s="13" t="s">
        <v>66</v>
      </c>
      <c r="C62" s="14">
        <v>73228.965</v>
      </c>
      <c r="D62" s="15">
        <v>0</v>
      </c>
      <c r="E62" s="16">
        <f t="shared" si="1"/>
        <v>0</v>
      </c>
      <c r="G62" s="17"/>
    </row>
    <row r="63" spans="1:7" ht="18" customHeight="1">
      <c r="A63" s="12" t="s">
        <v>80</v>
      </c>
      <c r="B63" s="13" t="s">
        <v>81</v>
      </c>
      <c r="C63" s="14">
        <v>38855</v>
      </c>
      <c r="D63" s="15">
        <v>0</v>
      </c>
      <c r="E63" s="16">
        <f t="shared" si="1"/>
        <v>0</v>
      </c>
      <c r="F63" s="17"/>
      <c r="G63" s="17"/>
    </row>
    <row r="64" spans="1:6" ht="45.75" customHeight="1" hidden="1">
      <c r="A64" s="12" t="s">
        <v>69</v>
      </c>
      <c r="B64" s="13" t="s">
        <v>70</v>
      </c>
      <c r="C64" s="14">
        <v>0</v>
      </c>
      <c r="D64" s="15">
        <v>0</v>
      </c>
      <c r="E64" s="16" t="e">
        <f t="shared" si="1"/>
        <v>#DIV/0!</v>
      </c>
      <c r="F64" s="17"/>
    </row>
    <row r="65" spans="1:8" ht="18.75" customHeight="1">
      <c r="A65" s="12" t="s">
        <v>82</v>
      </c>
      <c r="B65" s="13" t="s">
        <v>83</v>
      </c>
      <c r="C65" s="14">
        <v>40812.6</v>
      </c>
      <c r="D65" s="15">
        <v>0</v>
      </c>
      <c r="E65" s="16">
        <f t="shared" si="1"/>
        <v>0</v>
      </c>
      <c r="F65" s="17"/>
      <c r="H65" s="17"/>
    </row>
    <row r="66" spans="1:5" ht="15" customHeight="1">
      <c r="A66" s="18" t="s">
        <v>71</v>
      </c>
      <c r="B66" s="19"/>
      <c r="C66" s="20">
        <f>SUM(C50:C65)</f>
        <v>267919.851</v>
      </c>
      <c r="D66" s="21">
        <f>SUM(D50:D65)</f>
        <v>0</v>
      </c>
      <c r="E66" s="22">
        <f t="shared" si="1"/>
        <v>0</v>
      </c>
    </row>
    <row r="68" spans="1:5" ht="15" customHeight="1">
      <c r="A68" s="27"/>
      <c r="B68" s="27"/>
      <c r="C68" s="33"/>
      <c r="D68" s="33"/>
      <c r="E68" s="33"/>
    </row>
    <row r="69" spans="1:5" ht="17.25" customHeight="1">
      <c r="A69" s="27"/>
      <c r="B69" s="27"/>
      <c r="C69" s="27"/>
      <c r="D69" s="27"/>
      <c r="E69" s="27"/>
    </row>
    <row r="70" spans="1:5" ht="12.75" customHeight="1">
      <c r="A70" s="27"/>
      <c r="B70" s="27"/>
      <c r="C70" s="27"/>
      <c r="D70" s="27"/>
      <c r="E70" s="27"/>
    </row>
  </sheetData>
  <sheetProtection/>
  <mergeCells count="6">
    <mergeCell ref="A2:E3"/>
    <mergeCell ref="A4:E4"/>
    <mergeCell ref="A5:E5"/>
    <mergeCell ref="A7:E7"/>
    <mergeCell ref="A45:E45"/>
    <mergeCell ref="C68:E6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9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Andrey</cp:lastModifiedBy>
  <cp:lastPrinted>2021-12-02T08:35:29Z</cp:lastPrinted>
  <dcterms:created xsi:type="dcterms:W3CDTF">2011-11-24T12:10:02Z</dcterms:created>
  <dcterms:modified xsi:type="dcterms:W3CDTF">2022-06-03T12:28:00Z</dcterms:modified>
  <cp:category/>
  <cp:version/>
  <cp:contentType/>
  <cp:contentStatus/>
</cp:coreProperties>
</file>