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каса на сайт\"/>
    </mc:Choice>
  </mc:AlternateContent>
  <bookViews>
    <workbookView xWindow="0" yWindow="0" windowWidth="15360" windowHeight="7155"/>
  </bookViews>
  <sheets>
    <sheet name="Sheet1" sheetId="1" r:id="rId1"/>
  </sheets>
  <definedNames>
    <definedName name="_xlnm.Print_Area" localSheetId="0">Sheet1!$A$1:$E$34</definedName>
  </definedNames>
  <calcPr calcId="152511"/>
</workbook>
</file>

<file path=xl/calcChain.xml><?xml version="1.0" encoding="utf-8"?>
<calcChain xmlns="http://schemas.openxmlformats.org/spreadsheetml/2006/main">
  <c r="D33" i="1" l="1"/>
  <c r="C33" i="1"/>
  <c r="E25" i="1" l="1"/>
  <c r="D17" i="1"/>
  <c r="C17" i="1"/>
  <c r="E30" i="1" l="1"/>
  <c r="E33" i="1" l="1"/>
  <c r="E32" i="1"/>
  <c r="E31" i="1"/>
  <c r="E29" i="1"/>
  <c r="E28" i="1"/>
  <c r="E27" i="1"/>
  <c r="E26" i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<sst xmlns="http://schemas.openxmlformats.org/spreadsheetml/2006/main" count="51" uniqueCount="31">
  <si>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</si>
  <si>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</si>
  <si>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</si>
  <si>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</si>
  <si>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</si>
  <si>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</si>
  <si>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</si>
  <si>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</si>
  <si>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</si>
  <si>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</si>
  <si>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</si>
  <si>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</si>
  <si>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</si>
  <si>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</si>
  <si>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</si>
  <si>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</si>
  <si>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</si>
  <si>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</si>
  <si>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</si>
  <si>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</si>
  <si>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</si>
  <si>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</si>
  <si>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</si>
  <si>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</si>
  <si>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(тис.грн)</t>
  </si>
  <si>
    <t>Фізична культура та спорт</t>
  </si>
  <si>
    <t xml:space="preserve">Річні планові показники на 2022 рік з урахуванням змін </t>
  </si>
  <si>
    <t>% виконання до планових показників 2022 року</t>
  </si>
  <si>
    <t>4017000</t>
  </si>
  <si>
    <t>Інформація про використання бюджетних коштів станом на 28.03.2022 р.</t>
  </si>
  <si>
    <t>Виконано станом на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</si>
</sst>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13" zoomScaleNormal="100" zoomScaleSheetLayoutView="100" workbookViewId="0">
      <selection activeCell="D17" sqref="D17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9" t="s">
        <v>29</v>
      </c>
      <c r="B3" s="39"/>
      <c r="C3" s="39"/>
      <c r="D3" s="39"/>
      <c r="E3" s="39"/>
    </row>
    <row r="4" spans="1:5" s="9" customFormat="1" ht="16.5" x14ac:dyDescent="0.2">
      <c r="A4" s="40" t="s">
        <v>5</v>
      </c>
      <c r="B4" s="40"/>
      <c r="C4" s="40"/>
      <c r="D4" s="40"/>
      <c r="E4" s="40"/>
    </row>
    <row r="5" spans="1:5" ht="15" x14ac:dyDescent="0.2">
      <c r="A5" s="41" t="s">
        <v>7</v>
      </c>
      <c r="B5" s="41"/>
      <c r="C5" s="41"/>
      <c r="D5" s="41"/>
      <c r="E5" s="41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19"/>
      <c r="E8" s="20" t="s">
        <v>24</v>
      </c>
    </row>
    <row r="9" spans="1:5" ht="82.9" customHeight="1" x14ac:dyDescent="0.2">
      <c r="A9" s="3" t="s">
        <v>8</v>
      </c>
      <c r="B9" s="4" t="s">
        <v>17</v>
      </c>
      <c r="C9" s="4" t="s">
        <v>26</v>
      </c>
      <c r="D9" s="4" t="s">
        <v>30</v>
      </c>
      <c r="E9" s="4" t="s">
        <v>27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3" t="s">
        <v>10</v>
      </c>
      <c r="B11" s="24" t="s">
        <v>22</v>
      </c>
      <c r="C11" s="30">
        <v>113245.613</v>
      </c>
      <c r="D11" s="12">
        <v>19413.400000000001</v>
      </c>
      <c r="E11" s="17">
        <f>D11/C11*100</f>
        <v>17.142739118733015</v>
      </c>
    </row>
    <row r="12" spans="1:5" ht="27.6" customHeight="1" x14ac:dyDescent="0.2">
      <c r="A12" s="22" t="s">
        <v>11</v>
      </c>
      <c r="B12" s="25" t="s">
        <v>19</v>
      </c>
      <c r="C12" s="30">
        <v>1741860.247</v>
      </c>
      <c r="D12" s="12">
        <v>265447.3</v>
      </c>
      <c r="E12" s="17">
        <f t="shared" ref="E12:E17" si="0">D12/C12*100</f>
        <v>15.239299505065288</v>
      </c>
    </row>
    <row r="13" spans="1:5" ht="39" customHeight="1" x14ac:dyDescent="0.2">
      <c r="A13" s="23" t="s">
        <v>12</v>
      </c>
      <c r="B13" s="25" t="s">
        <v>20</v>
      </c>
      <c r="C13" s="30">
        <v>31987.850999999999</v>
      </c>
      <c r="D13" s="12">
        <v>4216.8</v>
      </c>
      <c r="E13" s="17">
        <f t="shared" si="0"/>
        <v>13.1825048203457</v>
      </c>
    </row>
    <row r="14" spans="1:5" ht="37.9" customHeight="1" x14ac:dyDescent="0.2">
      <c r="A14" s="13" t="s">
        <v>13</v>
      </c>
      <c r="B14" s="28">
        <v>4016000</v>
      </c>
      <c r="C14" s="30">
        <v>18311.599999999999</v>
      </c>
      <c r="D14" s="12">
        <v>16008.9</v>
      </c>
      <c r="E14" s="17">
        <f t="shared" si="0"/>
        <v>87.424910985386319</v>
      </c>
    </row>
    <row r="15" spans="1:5" ht="26.45" customHeight="1" x14ac:dyDescent="0.2">
      <c r="A15" s="13" t="s">
        <v>14</v>
      </c>
      <c r="B15" s="26">
        <v>4014000</v>
      </c>
      <c r="C15" s="30">
        <v>36614.339999999997</v>
      </c>
      <c r="D15" s="12">
        <v>4630.3999999999996</v>
      </c>
      <c r="E15" s="17">
        <f t="shared" si="0"/>
        <v>12.646411214840962</v>
      </c>
    </row>
    <row r="16" spans="1:5" ht="25.15" customHeight="1" x14ac:dyDescent="0.2">
      <c r="A16" s="13" t="s">
        <v>15</v>
      </c>
      <c r="B16" s="25" t="s">
        <v>21</v>
      </c>
      <c r="C16" s="30">
        <v>32455.738000000001</v>
      </c>
      <c r="D16" s="12">
        <v>5139.8</v>
      </c>
      <c r="E16" s="17">
        <f t="shared" si="0"/>
        <v>15.836336859756509</v>
      </c>
    </row>
    <row r="17" spans="1:6" ht="21.75" customHeight="1" x14ac:dyDescent="0.2">
      <c r="A17" s="15" t="s">
        <v>9</v>
      </c>
      <c r="B17" s="27"/>
      <c r="C17" s="31">
        <f>C11+C12+C13+C14+C15+C16</f>
        <v>1974475.389</v>
      </c>
      <c r="D17" s="31">
        <f>D11+D12+D13+D14+D15+D16</f>
        <v>314856.60000000003</v>
      </c>
      <c r="E17" s="29">
        <f t="shared" si="0"/>
        <v>15.946342089351816</v>
      </c>
    </row>
    <row r="18" spans="1:6" ht="18.75" customHeight="1" x14ac:dyDescent="0.2">
      <c r="A18" s="10"/>
      <c r="C18" s="34"/>
      <c r="D18" s="11"/>
    </row>
    <row r="19" spans="1:6" s="18" customFormat="1" ht="18" customHeight="1" x14ac:dyDescent="0.2">
      <c r="A19" s="37"/>
      <c r="B19" s="38"/>
      <c r="C19" s="38"/>
      <c r="D19" s="38"/>
      <c r="E19" s="38"/>
    </row>
    <row r="20" spans="1:6" ht="16.5" x14ac:dyDescent="0.2">
      <c r="A20" s="2" t="s">
        <v>18</v>
      </c>
    </row>
    <row r="21" spans="1:6" ht="16.5" x14ac:dyDescent="0.2">
      <c r="E21" s="20" t="s">
        <v>24</v>
      </c>
    </row>
    <row r="23" spans="1:6" ht="79.900000000000006" customHeight="1" x14ac:dyDescent="0.2">
      <c r="A23" s="3" t="s">
        <v>8</v>
      </c>
      <c r="B23" s="4" t="s">
        <v>17</v>
      </c>
      <c r="C23" s="4" t="s">
        <v>26</v>
      </c>
      <c r="D23" s="4" t="s">
        <v>30</v>
      </c>
      <c r="E23" s="4" t="s">
        <v>27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20.45" customHeight="1" x14ac:dyDescent="0.2">
      <c r="A25" s="13" t="s">
        <v>10</v>
      </c>
      <c r="B25" s="24" t="s">
        <v>22</v>
      </c>
      <c r="C25" s="30">
        <v>5700</v>
      </c>
      <c r="D25" s="36">
        <v>0</v>
      </c>
      <c r="E25" s="17">
        <f t="shared" ref="E25:E32" si="1">IFERROR((D25/C25*100),0)</f>
        <v>0</v>
      </c>
    </row>
    <row r="26" spans="1:6" ht="37.9" customHeight="1" x14ac:dyDescent="0.2">
      <c r="A26" s="22" t="s">
        <v>11</v>
      </c>
      <c r="B26" s="25" t="s">
        <v>19</v>
      </c>
      <c r="C26" s="30">
        <v>104097.849</v>
      </c>
      <c r="D26" s="12">
        <v>0</v>
      </c>
      <c r="E26" s="17">
        <f t="shared" si="1"/>
        <v>0</v>
      </c>
    </row>
    <row r="27" spans="1:6" ht="32.25" customHeight="1" x14ac:dyDescent="0.2">
      <c r="A27" s="14" t="s">
        <v>12</v>
      </c>
      <c r="B27" s="25" t="s">
        <v>20</v>
      </c>
      <c r="C27" s="30">
        <v>981.274</v>
      </c>
      <c r="D27" s="21">
        <v>0</v>
      </c>
      <c r="E27" s="17">
        <f t="shared" si="1"/>
        <v>0</v>
      </c>
    </row>
    <row r="28" spans="1:6" ht="28.15" customHeight="1" x14ac:dyDescent="0.2">
      <c r="A28" s="13" t="s">
        <v>13</v>
      </c>
      <c r="B28" s="28">
        <v>4016000</v>
      </c>
      <c r="C28" s="30">
        <v>112083.965</v>
      </c>
      <c r="D28" s="12">
        <v>0</v>
      </c>
      <c r="E28" s="17">
        <f t="shared" si="1"/>
        <v>0</v>
      </c>
      <c r="F28" s="34"/>
    </row>
    <row r="29" spans="1:6" ht="24.6" customHeight="1" x14ac:dyDescent="0.2">
      <c r="A29" s="13" t="s">
        <v>14</v>
      </c>
      <c r="B29" s="26">
        <v>4014000</v>
      </c>
      <c r="C29" s="30">
        <v>5000</v>
      </c>
      <c r="D29" s="12">
        <v>0</v>
      </c>
      <c r="E29" s="17">
        <f t="shared" si="1"/>
        <v>0</v>
      </c>
    </row>
    <row r="30" spans="1:6" ht="25.9" customHeight="1" x14ac:dyDescent="0.2">
      <c r="A30" s="13" t="s">
        <v>25</v>
      </c>
      <c r="B30" s="26">
        <v>4015000</v>
      </c>
      <c r="C30" s="30">
        <v>165.43700000000001</v>
      </c>
      <c r="D30" s="12">
        <v>0</v>
      </c>
      <c r="E30" s="17">
        <f t="shared" si="1"/>
        <v>0</v>
      </c>
    </row>
    <row r="31" spans="1:6" ht="21.75" customHeight="1" x14ac:dyDescent="0.2">
      <c r="A31" s="14" t="s">
        <v>16</v>
      </c>
      <c r="B31" s="24" t="s">
        <v>28</v>
      </c>
      <c r="C31" s="30">
        <v>40812.6</v>
      </c>
      <c r="D31" s="12">
        <v>0</v>
      </c>
      <c r="E31" s="17">
        <f t="shared" si="1"/>
        <v>0</v>
      </c>
    </row>
    <row r="32" spans="1:6" ht="24" hidden="1" customHeight="1" x14ac:dyDescent="0.2">
      <c r="A32" s="14" t="s">
        <v>23</v>
      </c>
      <c r="B32" s="26">
        <v>4017400</v>
      </c>
      <c r="C32" s="30">
        <v>0</v>
      </c>
      <c r="D32" s="12">
        <v>0</v>
      </c>
      <c r="E32" s="17">
        <f t="shared" si="1"/>
        <v>0</v>
      </c>
    </row>
    <row r="33" spans="1:5" ht="23.25" customHeight="1" x14ac:dyDescent="0.2">
      <c r="A33" s="15" t="s">
        <v>9</v>
      </c>
      <c r="B33" s="16"/>
      <c r="C33" s="31">
        <f>C25+C26+C27+C28+C29+C30+C31</f>
        <v>268841.125</v>
      </c>
      <c r="D33" s="31">
        <f>D25+D26+D27+D28+D29+D30+D31</f>
        <v>0</v>
      </c>
      <c r="E33" s="29">
        <f>D33/C33*100</f>
        <v>0</v>
      </c>
    </row>
    <row r="35" spans="1:5" ht="43.15" customHeight="1" x14ac:dyDescent="0.2">
      <c r="A35" s="43"/>
      <c r="B35" s="43"/>
      <c r="C35" s="35"/>
      <c r="D35" s="42"/>
      <c r="E35" s="42"/>
    </row>
    <row r="36" spans="1:5" ht="18" x14ac:dyDescent="0.2">
      <c r="A36" s="33"/>
      <c r="B36" s="33"/>
      <c r="C36" s="32"/>
      <c r="D36" s="42"/>
      <c r="E36" s="42"/>
    </row>
    <row r="39" spans="1:5" ht="18" x14ac:dyDescent="0.2">
      <c r="A39" s="37"/>
      <c r="B39" s="38"/>
      <c r="C39" s="38"/>
      <c r="D39" s="38"/>
      <c r="E39" s="38"/>
    </row>
  </sheetData>
  <mergeCells count="8">
    <mergeCell ref="A19:E19"/>
    <mergeCell ref="A39:E39"/>
    <mergeCell ref="A3:E3"/>
    <mergeCell ref="A4:E4"/>
    <mergeCell ref="A5:E5"/>
    <mergeCell ref="D36:E36"/>
    <mergeCell ref="A35:B35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Admin</cp:lastModifiedBy>
  <cp:lastPrinted>2021-12-14T11:28:39Z</cp:lastPrinted>
  <dcterms:created xsi:type="dcterms:W3CDTF">2011-11-24T12:10:02Z</dcterms:created>
  <dcterms:modified xsi:type="dcterms:W3CDTF">2022-03-29T14:32:24Z</dcterms:modified>
  <cp:category/>
</cp:coreProperties>
</file>