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26" i="1" l="1"/>
  <c r="D33" i="1" l="1"/>
  <c r="C33" i="1" l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<sst xmlns="http://schemas.openxmlformats.org/spreadsheetml/2006/main" count="52" uniqueCount="30">
  <si>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</si>
  <si>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</si>
  <si>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</si>
  <si>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</si>
  <si>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</si>
  <si>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</si>
  <si>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</si>
  <si>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</si>
  <si>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</si>
  <si>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</si>
  <si>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</si>
  <si>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</si>
  <si>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</si>
  <si>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</si>
  <si>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</si>
  <si>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</si>
  <si>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</si>
  <si>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</si>
  <si>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</si>
  <si>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</si>
  <si>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</si>
  <si>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</si>
  <si>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</si>
  <si>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</si>
  <si>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</si>
  <si>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</si>
  <si>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</si>
  <si>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</si>
  <si>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Виконано станом на 28.09.2020</t>
  </si>
  <si>
    <t>Інформація про використання бюджетних коштів станом на 28.09.2020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</si>
</sst>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D32" sqref="D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29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28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105956.8</v>
      </c>
      <c r="D11" s="13">
        <v>72784.429999999993</v>
      </c>
      <c r="E11" s="18">
        <f>D11/C11*100</f>
        <v>68.692552058952316</v>
      </c>
    </row>
    <row r="12" spans="1:5" ht="27.6" customHeight="1" x14ac:dyDescent="0.2">
      <c r="A12" s="24" t="s">
        <v>12</v>
      </c>
      <c r="B12" s="27" t="s">
        <v>22</v>
      </c>
      <c r="C12" s="32">
        <v>1165119.666</v>
      </c>
      <c r="D12" s="13">
        <v>634126.27</v>
      </c>
      <c r="E12" s="18">
        <f t="shared" ref="E12:E17" si="0">D12/C12*100</f>
        <v>54.425848992578928</v>
      </c>
    </row>
    <row r="13" spans="1:5" ht="39" customHeight="1" x14ac:dyDescent="0.2">
      <c r="A13" s="25" t="s">
        <v>13</v>
      </c>
      <c r="B13" s="27" t="s">
        <v>23</v>
      </c>
      <c r="C13" s="32">
        <v>64908.480000000003</v>
      </c>
      <c r="D13" s="13">
        <v>41751.25</v>
      </c>
      <c r="E13" s="18">
        <f t="shared" si="0"/>
        <v>64.323259457007779</v>
      </c>
    </row>
    <row r="14" spans="1:5" ht="37.9" customHeight="1" x14ac:dyDescent="0.2">
      <c r="A14" s="14" t="s">
        <v>14</v>
      </c>
      <c r="B14" s="30">
        <v>4016000</v>
      </c>
      <c r="C14" s="32">
        <v>60081.553999999996</v>
      </c>
      <c r="D14" s="13">
        <v>38433.408000000003</v>
      </c>
      <c r="E14" s="18">
        <f t="shared" si="0"/>
        <v>63.968731567762049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14400.34</v>
      </c>
      <c r="E15" s="18">
        <f t="shared" si="0"/>
        <v>56.724847654049626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15112.498</v>
      </c>
      <c r="E16" s="18">
        <f t="shared" si="0"/>
        <v>62.91919280233482</v>
      </c>
    </row>
    <row r="17" spans="1:5" ht="21.75" customHeight="1" x14ac:dyDescent="0.2">
      <c r="A17" s="16" t="s">
        <v>10</v>
      </c>
      <c r="B17" s="29"/>
      <c r="C17" s="33">
        <f>C11+C12+C13+C14+C15+C16</f>
        <v>1445471.7</v>
      </c>
      <c r="D17" s="22">
        <f>D11+D12+D13+D14+D15+D16</f>
        <v>816608.196</v>
      </c>
      <c r="E17" s="31">
        <f t="shared" si="0"/>
        <v>56.494236172178262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8"/>
      <c r="B19" s="39"/>
      <c r="C19" s="39"/>
      <c r="D19" s="39"/>
      <c r="E19" s="39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28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>
        <v>1749.404</v>
      </c>
      <c r="E25" s="13">
        <f t="shared" ref="E25:E31" si="1">D25/C25*100</f>
        <v>51.757514792899407</v>
      </c>
    </row>
    <row r="26" spans="1:5" ht="37.9" customHeight="1" x14ac:dyDescent="0.2">
      <c r="A26" s="24" t="s">
        <v>12</v>
      </c>
      <c r="B26" s="27" t="s">
        <v>22</v>
      </c>
      <c r="C26" s="32">
        <v>119524.781</v>
      </c>
      <c r="D26" s="13">
        <f>50431.342+1425.721</f>
        <v>51857.062999999995</v>
      </c>
      <c r="E26" s="13">
        <f t="shared" si="1"/>
        <v>43.386034733667486</v>
      </c>
    </row>
    <row r="27" spans="1:5" ht="32.25" customHeight="1" x14ac:dyDescent="0.2">
      <c r="A27" s="15" t="s">
        <v>13</v>
      </c>
      <c r="B27" s="27" t="s">
        <v>23</v>
      </c>
      <c r="C27" s="32">
        <v>7553.1419999999998</v>
      </c>
      <c r="D27" s="23">
        <v>5347.0870000000004</v>
      </c>
      <c r="E27" s="13">
        <f t="shared" si="1"/>
        <v>70.792883279567633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>
        <v>81659.137000000002</v>
      </c>
      <c r="E28" s="13">
        <f t="shared" si="1"/>
        <v>71.608073175630452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>
        <v>1002.4</v>
      </c>
      <c r="E29" s="13">
        <f t="shared" si="1"/>
        <v>20.85248902664808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>
        <v>5650.18</v>
      </c>
      <c r="E30" s="13">
        <f t="shared" si="1"/>
        <v>64.941014748611579</v>
      </c>
    </row>
    <row r="31" spans="1:5" ht="21.75" customHeight="1" x14ac:dyDescent="0.2">
      <c r="A31" s="15" t="s">
        <v>17</v>
      </c>
      <c r="B31" s="26" t="s">
        <v>25</v>
      </c>
      <c r="C31" s="32">
        <v>160730.29999999999</v>
      </c>
      <c r="D31" s="13">
        <v>23110.45</v>
      </c>
      <c r="E31" s="13">
        <f t="shared" si="1"/>
        <v>14.378402827593803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>
        <v>5314.4350000000004</v>
      </c>
      <c r="E32" s="13">
        <f>D32/C32*100</f>
        <v>53.789827935222675</v>
      </c>
    </row>
    <row r="33" spans="1:5" ht="23.25" customHeight="1" x14ac:dyDescent="0.2">
      <c r="A33" s="16" t="s">
        <v>10</v>
      </c>
      <c r="B33" s="17"/>
      <c r="C33" s="33">
        <f>C25+C26+C27+C28+C29+C30+C31+C32</f>
        <v>428612.01900000003</v>
      </c>
      <c r="D33" s="22">
        <f>D25+D26+D27+D28+D29+D30+D31+D32</f>
        <v>175690.15599999999</v>
      </c>
      <c r="E33" s="22">
        <f>D33/C33*100</f>
        <v>40.990487483273299</v>
      </c>
    </row>
    <row r="35" spans="1:5" ht="45.6" customHeight="1" x14ac:dyDescent="0.2">
      <c r="A35" s="37"/>
      <c r="B35" s="36"/>
      <c r="C35" s="35"/>
      <c r="D35" s="38"/>
      <c r="E35" s="38"/>
    </row>
    <row r="36" spans="1:5" ht="18" x14ac:dyDescent="0.2">
      <c r="A36" s="36"/>
      <c r="B36" s="36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2020-09-30T06:38:18Z</cp:lastPrinted>
  <dcterms:created xsi:type="dcterms:W3CDTF">2011-11-24T12:10:02Z</dcterms:created>
  <dcterms:modified xsi:type="dcterms:W3CDTF">2020-10-01T06:35:51Z</dcterms:modified>
</cp:coreProperties>
</file>