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4" i="1" l="1"/>
  <c r="G36" i="1"/>
  <c r="E36" i="1"/>
  <c r="E34" i="1"/>
  <c r="F37" i="1" l="1"/>
  <c r="D37" i="1"/>
  <c r="C37" i="1"/>
  <c r="F18" i="1"/>
  <c r="D18" i="1"/>
  <c r="C18" i="1"/>
  <c r="G35" i="1" l="1"/>
  <c r="G33" i="1"/>
  <c r="G32" i="1"/>
  <c r="G31" i="1"/>
  <c r="G30" i="1"/>
  <c r="G29" i="1"/>
  <c r="G28" i="1"/>
  <c r="G27" i="1"/>
  <c r="E35" i="1" l="1"/>
  <c r="E32" i="1"/>
  <c r="E31" i="1"/>
  <c r="E29" i="1"/>
  <c r="E28" i="1"/>
  <c r="E27" i="1"/>
  <c r="G26" i="1" l="1"/>
  <c r="G37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7" i="1" l="1"/>
  <c r="G18" i="1"/>
  <c r="E18" i="1"/>
</calcChain>
</file>

<file path=xl/sharedStrings.xml><?xml version="1.0" encoding="utf-8"?>
<sst xmlns="http://schemas.openxmlformats.org/spreadsheetml/2006/main" count="61" uniqueCount="36">
  <si>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</si>
  <si>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</si>
  <si>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</si>
  <si>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</si>
  <si>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</si>
  <si>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</si>
  <si>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</si>
  <si>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</si>
  <si>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</si>
  <si>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</si>
  <si>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</si>
  <si>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</si>
  <si>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</si>
  <si>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</si>
  <si>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</si>
  <si>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</si>
  <si>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</si>
  <si>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</si>
  <si>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</si>
  <si>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</si>
  <si>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</si>
  <si>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</si>
  <si>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</si>
  <si>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</si>
  <si>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</si>
  <si>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</si>
  <si>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</si>
  <si>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</si>
  <si>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</si>
  <si>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</si>
  <si>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</si>
  <si>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2019 рік з урахуванням змін 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</si>
  <si>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</si>
  <si>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</si>
  <si>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 01.07.2019 року в порівнянні з минулим роком</t>
  </si>
  <si>
    <t>Виконано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</si>
</sst>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topLeftCell="A22" zoomScaleNormal="100" zoomScaleSheetLayoutView="100" workbookViewId="0">
      <selection activeCell="F31" sqref="F31"/>
    </sheetView>
  </sheetViews>
  <sheetFormatPr defaultRowHeight="13.2" x14ac:dyDescent="0.25"/>
  <cols>
    <col min="1" max="1" width="37.88671875" customWidth="1"/>
    <col min="2" max="2" width="14.6640625" customWidth="1"/>
    <col min="3" max="3" width="17.5546875" customWidth="1"/>
    <col min="4" max="4" width="14.33203125" customWidth="1"/>
    <col min="5" max="5" width="14.44140625" customWidth="1"/>
    <col min="6" max="6" width="17.88671875" customWidth="1"/>
    <col min="7" max="7" width="22.6640625" customWidth="1"/>
  </cols>
  <sheetData>
    <row r="1" spans="1:7" ht="18" x14ac:dyDescent="0.25">
      <c r="A1" s="1"/>
      <c r="G1" s="26"/>
    </row>
    <row r="3" spans="1:7" ht="18" x14ac:dyDescent="0.25">
      <c r="A3" s="1" t="s">
        <v>34</v>
      </c>
    </row>
    <row r="4" spans="1:7" s="10" customFormat="1" ht="16.8" x14ac:dyDescent="0.25">
      <c r="A4" s="10" t="s">
        <v>11</v>
      </c>
    </row>
    <row r="5" spans="1:7" ht="13.8" x14ac:dyDescent="0.25">
      <c r="A5" s="2" t="s">
        <v>12</v>
      </c>
    </row>
    <row r="6" spans="1:7" ht="15.75" customHeight="1" x14ac:dyDescent="0.25"/>
    <row r="8" spans="1:7" ht="16.8" x14ac:dyDescent="0.25">
      <c r="A8" s="28" t="s">
        <v>26</v>
      </c>
      <c r="D8" s="27"/>
      <c r="G8" s="29" t="s">
        <v>0</v>
      </c>
    </row>
    <row r="9" spans="1:7" ht="96" customHeight="1" x14ac:dyDescent="0.25">
      <c r="A9" s="3" t="s">
        <v>13</v>
      </c>
      <c r="B9" s="4" t="s">
        <v>1</v>
      </c>
      <c r="C9" s="4" t="s">
        <v>31</v>
      </c>
      <c r="D9" s="33" t="s">
        <v>35</v>
      </c>
      <c r="E9" s="4" t="s">
        <v>24</v>
      </c>
      <c r="F9" s="4" t="s">
        <v>2</v>
      </c>
      <c r="G9" s="4" t="s">
        <v>3</v>
      </c>
    </row>
    <row r="10" spans="1:7" x14ac:dyDescent="0.25">
      <c r="A10" s="5" t="s">
        <v>4</v>
      </c>
      <c r="B10" s="6" t="s">
        <v>5</v>
      </c>
      <c r="C10" s="7" t="s">
        <v>6</v>
      </c>
      <c r="D10" s="34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5">
      <c r="A11" s="17" t="s">
        <v>15</v>
      </c>
      <c r="B11" s="32" t="s">
        <v>28</v>
      </c>
      <c r="C11" s="30">
        <v>99029.148000000001</v>
      </c>
      <c r="D11" s="35">
        <v>43958.5</v>
      </c>
      <c r="E11" s="15">
        <f>D11/C11*100</f>
        <v>44.389455920594209</v>
      </c>
      <c r="F11" s="15">
        <v>31334.799999999999</v>
      </c>
      <c r="G11" s="15">
        <f>D11-F11</f>
        <v>12623.7</v>
      </c>
    </row>
    <row r="12" spans="1:7" ht="19.5" customHeight="1" x14ac:dyDescent="0.25">
      <c r="A12" s="17" t="s">
        <v>16</v>
      </c>
      <c r="B12" s="24" t="s">
        <v>29</v>
      </c>
      <c r="C12" s="30">
        <v>977736.08</v>
      </c>
      <c r="D12" s="35">
        <v>462818.8</v>
      </c>
      <c r="E12" s="15">
        <f t="shared" ref="E12:E18" si="0">D12/C12*100</f>
        <v>47.335759564073776</v>
      </c>
      <c r="F12" s="15">
        <v>394370.7</v>
      </c>
      <c r="G12" s="15">
        <f t="shared" ref="G12:G18" si="1">D12-F12</f>
        <v>68448.099999999977</v>
      </c>
    </row>
    <row r="13" spans="1:7" ht="33.75" customHeight="1" x14ac:dyDescent="0.25">
      <c r="A13" s="18" t="s">
        <v>17</v>
      </c>
      <c r="B13" s="32" t="s">
        <v>30</v>
      </c>
      <c r="C13" s="30">
        <v>53441.599999999999</v>
      </c>
      <c r="D13" s="35">
        <v>23740.1</v>
      </c>
      <c r="E13" s="15">
        <f t="shared" si="0"/>
        <v>44.422509805095657</v>
      </c>
      <c r="F13" s="16">
        <v>16172.3</v>
      </c>
      <c r="G13" s="15">
        <f t="shared" si="1"/>
        <v>7567.7999999999993</v>
      </c>
    </row>
    <row r="14" spans="1:7" ht="19.5" customHeight="1" x14ac:dyDescent="0.25">
      <c r="A14" s="17" t="s">
        <v>18</v>
      </c>
      <c r="B14" s="14">
        <v>4016000</v>
      </c>
      <c r="C14" s="30">
        <v>39936.65</v>
      </c>
      <c r="D14" s="35">
        <v>17139.599999999999</v>
      </c>
      <c r="E14" s="15">
        <f t="shared" si="0"/>
        <v>42.916969750842895</v>
      </c>
      <c r="F14" s="15">
        <v>17718.2</v>
      </c>
      <c r="G14" s="15">
        <f t="shared" si="1"/>
        <v>-578.60000000000218</v>
      </c>
    </row>
    <row r="15" spans="1:7" ht="18.75" customHeight="1" x14ac:dyDescent="0.25">
      <c r="A15" s="17" t="s">
        <v>19</v>
      </c>
      <c r="B15" s="14">
        <v>4014000</v>
      </c>
      <c r="C15" s="30">
        <v>24836.799999999999</v>
      </c>
      <c r="D15" s="35">
        <v>10128.1</v>
      </c>
      <c r="E15" s="15">
        <f t="shared" si="0"/>
        <v>40.778602718546672</v>
      </c>
      <c r="F15" s="15">
        <v>8780.7999999999993</v>
      </c>
      <c r="G15" s="15">
        <f t="shared" si="1"/>
        <v>1347.3000000000011</v>
      </c>
    </row>
    <row r="16" spans="1:7" ht="18.75" customHeight="1" x14ac:dyDescent="0.25">
      <c r="A16" s="17" t="s">
        <v>20</v>
      </c>
      <c r="B16" s="14">
        <v>4015000</v>
      </c>
      <c r="C16" s="30">
        <v>16888.642</v>
      </c>
      <c r="D16" s="35">
        <v>9471.1</v>
      </c>
      <c r="E16" s="15">
        <f t="shared" si="0"/>
        <v>56.079701375634585</v>
      </c>
      <c r="F16" s="15">
        <v>7414.9</v>
      </c>
      <c r="G16" s="15">
        <f t="shared" si="1"/>
        <v>2056.2000000000007</v>
      </c>
    </row>
    <row r="17" spans="1:7" ht="32.25" hidden="1" customHeight="1" x14ac:dyDescent="0.25">
      <c r="A17" s="18" t="s">
        <v>21</v>
      </c>
      <c r="B17" s="14">
        <v>250000</v>
      </c>
      <c r="C17" s="15">
        <v>0</v>
      </c>
      <c r="D17" s="35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5">
      <c r="A18" s="19" t="s">
        <v>14</v>
      </c>
      <c r="B18" s="20"/>
      <c r="C18" s="31">
        <f>C11+C12+C13+C14+C15+C16</f>
        <v>1211868.92</v>
      </c>
      <c r="D18" s="38">
        <f>D11+D12+D13+D14+D15+D16</f>
        <v>567256.19999999995</v>
      </c>
      <c r="E18" s="21">
        <f t="shared" si="0"/>
        <v>46.808379242863992</v>
      </c>
      <c r="F18" s="38">
        <f>F11+F12+F13+F14+F15+F16</f>
        <v>475791.7</v>
      </c>
      <c r="G18" s="21">
        <f t="shared" si="1"/>
        <v>91464.499999999942</v>
      </c>
    </row>
    <row r="19" spans="1:7" ht="18.75" customHeight="1" x14ac:dyDescent="0.25">
      <c r="A19" s="11"/>
      <c r="C19" s="12"/>
      <c r="D19" s="13"/>
    </row>
    <row r="20" spans="1:7" s="25" customFormat="1" ht="16.2" customHeight="1" x14ac:dyDescent="0.25">
      <c r="A20" s="39"/>
      <c r="B20" s="40"/>
      <c r="C20" s="40"/>
      <c r="D20" s="40"/>
      <c r="E20" s="40"/>
      <c r="F20" s="40"/>
      <c r="G20" s="40"/>
    </row>
    <row r="22" spans="1:7" ht="16.8" x14ac:dyDescent="0.25">
      <c r="A22" s="28" t="s">
        <v>27</v>
      </c>
      <c r="G22" s="29" t="s">
        <v>0</v>
      </c>
    </row>
    <row r="24" spans="1:7" ht="99" customHeight="1" x14ac:dyDescent="0.25">
      <c r="A24" s="3" t="s">
        <v>13</v>
      </c>
      <c r="B24" s="4" t="s">
        <v>1</v>
      </c>
      <c r="C24" s="4" t="s">
        <v>31</v>
      </c>
      <c r="D24" s="33" t="s">
        <v>35</v>
      </c>
      <c r="E24" s="4" t="s">
        <v>24</v>
      </c>
      <c r="F24" s="4" t="s">
        <v>2</v>
      </c>
      <c r="G24" s="4" t="s">
        <v>3</v>
      </c>
    </row>
    <row r="25" spans="1:7" x14ac:dyDescent="0.25">
      <c r="A25" s="5" t="s">
        <v>4</v>
      </c>
      <c r="B25" s="6" t="s">
        <v>5</v>
      </c>
      <c r="C25" s="9" t="s">
        <v>6</v>
      </c>
      <c r="D25" s="36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5">
      <c r="A26" s="17" t="s">
        <v>15</v>
      </c>
      <c r="B26" s="32" t="s">
        <v>28</v>
      </c>
      <c r="C26" s="30">
        <v>2000</v>
      </c>
      <c r="D26" s="35">
        <v>615.5</v>
      </c>
      <c r="E26" s="22">
        <f>D26/C26*100</f>
        <v>30.775000000000002</v>
      </c>
      <c r="F26" s="15">
        <v>42.2</v>
      </c>
      <c r="G26" s="15">
        <f t="shared" ref="G26:G36" si="2">D26-F26</f>
        <v>573.29999999999995</v>
      </c>
    </row>
    <row r="27" spans="1:7" ht="19.5" customHeight="1" x14ac:dyDescent="0.25">
      <c r="A27" s="17" t="s">
        <v>16</v>
      </c>
      <c r="B27" s="32" t="s">
        <v>29</v>
      </c>
      <c r="C27" s="30">
        <v>51204.373</v>
      </c>
      <c r="D27" s="35">
        <v>1977.9</v>
      </c>
      <c r="E27" s="22">
        <f t="shared" ref="E27:E37" si="3">D27/C27*100</f>
        <v>3.8627560189048697</v>
      </c>
      <c r="F27" s="15">
        <v>7705.5</v>
      </c>
      <c r="G27" s="15">
        <f t="shared" si="2"/>
        <v>-5727.6</v>
      </c>
    </row>
    <row r="28" spans="1:7" ht="32.25" customHeight="1" x14ac:dyDescent="0.25">
      <c r="A28" s="18" t="s">
        <v>17</v>
      </c>
      <c r="B28" s="32" t="s">
        <v>30</v>
      </c>
      <c r="C28" s="30">
        <v>1102.2</v>
      </c>
      <c r="D28" s="37">
        <v>652.1</v>
      </c>
      <c r="E28" s="22">
        <f t="shared" si="3"/>
        <v>59.16349119941934</v>
      </c>
      <c r="F28" s="16">
        <v>4967.3999999999996</v>
      </c>
      <c r="G28" s="15">
        <f t="shared" si="2"/>
        <v>-4315.2999999999993</v>
      </c>
    </row>
    <row r="29" spans="1:7" ht="18.75" customHeight="1" x14ac:dyDescent="0.25">
      <c r="A29" s="17" t="s">
        <v>18</v>
      </c>
      <c r="B29" s="14">
        <v>4016000</v>
      </c>
      <c r="C29" s="30">
        <v>79021.161999999997</v>
      </c>
      <c r="D29" s="35">
        <v>461.5</v>
      </c>
      <c r="E29" s="22">
        <f t="shared" si="3"/>
        <v>0.58402077154977805</v>
      </c>
      <c r="F29" s="16">
        <v>2712</v>
      </c>
      <c r="G29" s="15">
        <f t="shared" si="2"/>
        <v>-2250.5</v>
      </c>
    </row>
    <row r="30" spans="1:7" ht="18.75" customHeight="1" x14ac:dyDescent="0.25">
      <c r="A30" s="17" t="s">
        <v>19</v>
      </c>
      <c r="B30" s="14">
        <v>4014000</v>
      </c>
      <c r="C30" s="30">
        <v>4700</v>
      </c>
      <c r="D30" s="35">
        <v>0</v>
      </c>
      <c r="E30" s="22">
        <v>0</v>
      </c>
      <c r="F30" s="16">
        <v>0</v>
      </c>
      <c r="G30" s="15">
        <f t="shared" si="2"/>
        <v>0</v>
      </c>
    </row>
    <row r="31" spans="1:7" ht="22.5" customHeight="1" x14ac:dyDescent="0.25">
      <c r="A31" s="17" t="s">
        <v>20</v>
      </c>
      <c r="B31" s="14">
        <v>4015000</v>
      </c>
      <c r="C31" s="30">
        <v>3062.4580000000001</v>
      </c>
      <c r="D31" s="35">
        <v>585.9</v>
      </c>
      <c r="E31" s="22">
        <f t="shared" si="3"/>
        <v>19.131690948904438</v>
      </c>
      <c r="F31" s="15">
        <v>353.7</v>
      </c>
      <c r="G31" s="15">
        <f t="shared" si="2"/>
        <v>232.2</v>
      </c>
    </row>
    <row r="32" spans="1:7" ht="21.75" customHeight="1" x14ac:dyDescent="0.25">
      <c r="A32" s="18" t="s">
        <v>22</v>
      </c>
      <c r="B32" s="14">
        <v>4017300</v>
      </c>
      <c r="C32" s="30">
        <v>154915.4</v>
      </c>
      <c r="D32" s="35">
        <v>0</v>
      </c>
      <c r="E32" s="22">
        <f t="shared" si="3"/>
        <v>0</v>
      </c>
      <c r="F32" s="15">
        <v>1453.2</v>
      </c>
      <c r="G32" s="15">
        <f t="shared" si="2"/>
        <v>-1453.2</v>
      </c>
    </row>
    <row r="33" spans="1:7" ht="35.25" hidden="1" customHeight="1" x14ac:dyDescent="0.25">
      <c r="A33" s="18" t="s">
        <v>23</v>
      </c>
      <c r="B33" s="14">
        <v>180000</v>
      </c>
      <c r="C33" s="30">
        <v>0</v>
      </c>
      <c r="D33" s="35">
        <v>0</v>
      </c>
      <c r="E33" s="22">
        <v>0</v>
      </c>
      <c r="F33" s="15">
        <v>0</v>
      </c>
      <c r="G33" s="15">
        <f t="shared" si="2"/>
        <v>0</v>
      </c>
    </row>
    <row r="34" spans="1:7" ht="46.8" customHeight="1" x14ac:dyDescent="0.25">
      <c r="A34" s="18" t="s">
        <v>32</v>
      </c>
      <c r="B34" s="14">
        <v>4017400</v>
      </c>
      <c r="C34" s="30">
        <v>500</v>
      </c>
      <c r="D34" s="35">
        <v>0</v>
      </c>
      <c r="E34" s="22">
        <f t="shared" si="3"/>
        <v>0</v>
      </c>
      <c r="F34" s="15">
        <v>0</v>
      </c>
      <c r="G34" s="15">
        <f t="shared" si="2"/>
        <v>0</v>
      </c>
    </row>
    <row r="35" spans="1:7" ht="24" customHeight="1" x14ac:dyDescent="0.25">
      <c r="A35" s="18" t="s">
        <v>25</v>
      </c>
      <c r="B35" s="14">
        <v>4017691</v>
      </c>
      <c r="C35" s="30">
        <v>9606.2099999999991</v>
      </c>
      <c r="D35" s="35">
        <v>5146.8</v>
      </c>
      <c r="E35" s="22">
        <f t="shared" si="3"/>
        <v>53.577841833563923</v>
      </c>
      <c r="F35" s="15">
        <v>1671.5</v>
      </c>
      <c r="G35" s="15">
        <f t="shared" si="2"/>
        <v>3475.3</v>
      </c>
    </row>
    <row r="36" spans="1:7" ht="40.799999999999997" customHeight="1" x14ac:dyDescent="0.25">
      <c r="A36" s="18" t="s">
        <v>33</v>
      </c>
      <c r="B36" s="14">
        <v>4017693</v>
      </c>
      <c r="C36" s="30">
        <v>1219.6289999999999</v>
      </c>
      <c r="D36" s="35">
        <v>0</v>
      </c>
      <c r="E36" s="22">
        <f t="shared" si="3"/>
        <v>0</v>
      </c>
      <c r="F36" s="15">
        <v>0</v>
      </c>
      <c r="G36" s="15">
        <f t="shared" si="2"/>
        <v>0</v>
      </c>
    </row>
    <row r="37" spans="1:7" ht="23.25" customHeight="1" x14ac:dyDescent="0.25">
      <c r="A37" s="19" t="s">
        <v>14</v>
      </c>
      <c r="B37" s="20"/>
      <c r="C37" s="31">
        <f>C26+C27+C28+C29+C31+C30+C32+C34+C35+C36</f>
        <v>307331.43200000003</v>
      </c>
      <c r="D37" s="31">
        <f>D26+D27+D28+D29+D31+D30+D32+D34+D35+D36</f>
        <v>9439.7000000000007</v>
      </c>
      <c r="E37" s="23">
        <f t="shared" si="3"/>
        <v>3.071504902238571</v>
      </c>
      <c r="F37" s="31">
        <f t="shared" ref="F37:G37" si="4">F26+F27+F28+F29+F31+F30+F32+F34+F35+F36</f>
        <v>18905.5</v>
      </c>
      <c r="G37" s="31">
        <f t="shared" si="4"/>
        <v>-9465.7999999999993</v>
      </c>
    </row>
    <row r="42" spans="1:7" ht="17.399999999999999" x14ac:dyDescent="0.25">
      <c r="A42" s="39"/>
      <c r="B42" s="40"/>
      <c r="C42" s="40"/>
      <c r="D42" s="40"/>
      <c r="E42" s="40"/>
      <c r="F42" s="40"/>
      <c r="G42" s="40"/>
    </row>
  </sheetData>
  <mergeCells count="2">
    <mergeCell ref="A20:G20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2019-01-02T09:41:53Z</cp:lastPrinted>
  <dcterms:created xsi:type="dcterms:W3CDTF">2011-11-24T12:10:02Z</dcterms:created>
  <dcterms:modified xsi:type="dcterms:W3CDTF">2019-07-02T11:56:14Z</dcterms:modified>
  <cp:category/>
</cp:coreProperties>
</file>