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Sheet1!$A$1:$G$42</definedName>
  </definedNames>
  <calcPr calcId="145621"/>
</workbook>
</file>

<file path=xl/calcChain.xml><?xml version="1.0" encoding="utf-8"?>
<calcChain xmlns="http://schemas.openxmlformats.org/spreadsheetml/2006/main">
  <c r="F38" i="1" l="1"/>
  <c r="D38" i="1"/>
  <c r="C38" i="1"/>
  <c r="G32" i="1"/>
  <c r="E32" i="1"/>
  <c r="G35" i="1" l="1"/>
  <c r="G37" i="1"/>
  <c r="E37" i="1"/>
  <c r="E35" i="1"/>
  <c r="F18" i="1" l="1"/>
  <c r="D18" i="1"/>
  <c r="C18" i="1"/>
  <c r="G36" i="1" l="1"/>
  <c r="G34" i="1"/>
  <c r="G33" i="1"/>
  <c r="G31" i="1"/>
  <c r="G30" i="1"/>
  <c r="G29" i="1"/>
  <c r="G28" i="1"/>
  <c r="G27" i="1"/>
  <c r="E36" i="1" l="1"/>
  <c r="E33" i="1"/>
  <c r="E31" i="1"/>
  <c r="E29" i="1"/>
  <c r="E28" i="1"/>
  <c r="E27" i="1"/>
  <c r="G26" i="1" l="1"/>
  <c r="G38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8" i="1" l="1"/>
  <c r="G18" i="1"/>
  <c r="E18" i="1"/>
</calcChain>
</file>

<file path=xl/sharedStrings.xml><?xml version="1.0" encoding="utf-8"?>
<sst xmlns="http://schemas.openxmlformats.org/spreadsheetml/2006/main" count="62" uniqueCount="37">
  <si>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</si>
  <si>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</si>
  <si>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</si>
  <si>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</si>
  <si>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</si>
  <si>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</si>
  <si>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</si>
  <si>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</si>
  <si>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</si>
  <si>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</si>
  <si>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</si>
  <si>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</si>
  <si>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</si>
  <si>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</si>
  <si>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</si>
  <si>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</si>
  <si>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</si>
  <si>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</si>
  <si>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</si>
  <si>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</si>
  <si>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</si>
  <si>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</si>
  <si>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</si>
  <si>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</si>
  <si>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</si>
  <si>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</si>
  <si>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</si>
  <si>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</si>
  <si>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</si>
  <si>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</si>
  <si>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</si>
  <si>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</si>
  <si>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Транспорт та транспортна інфраструктура, дорожнє господарство</t>
  </si>
  <si>
    <t>Внески до статутного капіталу суб’єктів господарювання</t>
  </si>
  <si>
    <t>Інформація про використання бюджетних коштів станом на  01.12.2019 року в порівнянні з минулим роком</t>
  </si>
  <si>
    <t>Виконано на 01.12.2019</t>
  </si>
  <si>
    <t>Будівництво мультифункціональних майданчиків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</si>
</sst>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Normal="100" zoomScaleSheetLayoutView="100" workbookViewId="0">
      <selection activeCell="I36" sqref="I36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34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35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99029.148000000001</v>
      </c>
      <c r="D11" s="34">
        <v>85422.8</v>
      </c>
      <c r="E11" s="15">
        <f>D11/C11*100</f>
        <v>86.26025945411547</v>
      </c>
      <c r="F11" s="15">
        <v>58413.5</v>
      </c>
      <c r="G11" s="15">
        <f>D11-F11</f>
        <v>27009.300000000003</v>
      </c>
    </row>
    <row r="12" spans="1:7" ht="19.5" customHeight="1" x14ac:dyDescent="0.2">
      <c r="A12" s="17" t="s">
        <v>16</v>
      </c>
      <c r="B12" s="24" t="s">
        <v>29</v>
      </c>
      <c r="C12" s="30">
        <v>1025623.273</v>
      </c>
      <c r="D12" s="34">
        <v>822266.8</v>
      </c>
      <c r="E12" s="15">
        <f t="shared" ref="E12:E18" si="0">D12/C12*100</f>
        <v>80.172400690053379</v>
      </c>
      <c r="F12" s="15">
        <v>656696.9</v>
      </c>
      <c r="G12" s="15">
        <f t="shared" ref="G12:G18" si="1">D12-F12</f>
        <v>165569.90000000002</v>
      </c>
    </row>
    <row r="13" spans="1:7" ht="33.75" customHeight="1" x14ac:dyDescent="0.2">
      <c r="A13" s="18" t="s">
        <v>17</v>
      </c>
      <c r="B13" s="32" t="s">
        <v>30</v>
      </c>
      <c r="C13" s="30">
        <v>53647.6</v>
      </c>
      <c r="D13" s="34">
        <v>47061.9</v>
      </c>
      <c r="E13" s="15">
        <f t="shared" si="0"/>
        <v>87.724147958156578</v>
      </c>
      <c r="F13" s="16">
        <v>30884.1</v>
      </c>
      <c r="G13" s="15">
        <f t="shared" si="1"/>
        <v>16177.800000000003</v>
      </c>
    </row>
    <row r="14" spans="1:7" ht="19.5" customHeight="1" x14ac:dyDescent="0.2">
      <c r="A14" s="17" t="s">
        <v>18</v>
      </c>
      <c r="B14" s="14">
        <v>4016000</v>
      </c>
      <c r="C14" s="30">
        <v>39936.65</v>
      </c>
      <c r="D14" s="34">
        <v>33840.699999999997</v>
      </c>
      <c r="E14" s="15">
        <f t="shared" si="0"/>
        <v>84.735950561702083</v>
      </c>
      <c r="F14" s="15">
        <v>30958.7</v>
      </c>
      <c r="G14" s="15">
        <f t="shared" si="1"/>
        <v>2881.9999999999964</v>
      </c>
    </row>
    <row r="15" spans="1:7" ht="18.75" customHeight="1" x14ac:dyDescent="0.2">
      <c r="A15" s="17" t="s">
        <v>19</v>
      </c>
      <c r="B15" s="14">
        <v>4014000</v>
      </c>
      <c r="C15" s="30">
        <v>24684.3</v>
      </c>
      <c r="D15" s="34">
        <v>19616.7</v>
      </c>
      <c r="E15" s="15">
        <f t="shared" si="0"/>
        <v>79.470351600004861</v>
      </c>
      <c r="F15" s="15">
        <v>15983.2</v>
      </c>
      <c r="G15" s="15">
        <f t="shared" si="1"/>
        <v>3633.5</v>
      </c>
    </row>
    <row r="16" spans="1:7" ht="18.75" customHeight="1" x14ac:dyDescent="0.2">
      <c r="A16" s="17" t="s">
        <v>20</v>
      </c>
      <c r="B16" s="14">
        <v>4015000</v>
      </c>
      <c r="C16" s="30">
        <v>18132.042000000001</v>
      </c>
      <c r="D16" s="34">
        <v>16020.5</v>
      </c>
      <c r="E16" s="15">
        <f t="shared" si="0"/>
        <v>88.354637607832572</v>
      </c>
      <c r="F16" s="15">
        <v>12034.7</v>
      </c>
      <c r="G16" s="15">
        <f t="shared" si="1"/>
        <v>3985.7999999999993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1261053.013</v>
      </c>
      <c r="D18" s="21">
        <f>D11+D12+D13+D14+D15+D16</f>
        <v>1024229.4</v>
      </c>
      <c r="E18" s="21">
        <f t="shared" si="0"/>
        <v>81.220169924767475</v>
      </c>
      <c r="F18" s="21">
        <f>F11+F12+F13+F14+F15+F16</f>
        <v>804971.09999999986</v>
      </c>
      <c r="G18" s="21">
        <f t="shared" si="1"/>
        <v>219258.30000000016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9"/>
      <c r="B20" s="40"/>
      <c r="C20" s="40"/>
      <c r="D20" s="40"/>
      <c r="E20" s="40"/>
      <c r="F20" s="40"/>
      <c r="G20" s="40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35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2000</v>
      </c>
      <c r="D26" s="34">
        <v>1336.1</v>
      </c>
      <c r="E26" s="22">
        <f>D26/C26*100</f>
        <v>66.804999999999993</v>
      </c>
      <c r="F26" s="15">
        <v>91.2</v>
      </c>
      <c r="G26" s="15">
        <f t="shared" ref="G26:G37" si="2">D26-F26</f>
        <v>1244.8999999999999</v>
      </c>
    </row>
    <row r="27" spans="1:7" ht="19.5" customHeight="1" x14ac:dyDescent="0.2">
      <c r="A27" s="17" t="s">
        <v>16</v>
      </c>
      <c r="B27" s="32" t="s">
        <v>29</v>
      </c>
      <c r="C27" s="30">
        <v>52975.472999999998</v>
      </c>
      <c r="D27" s="34">
        <v>30612.7</v>
      </c>
      <c r="E27" s="22">
        <f t="shared" ref="E27:E38" si="3">D27/C27*100</f>
        <v>57.786553411236184</v>
      </c>
      <c r="F27" s="15">
        <v>45029.7</v>
      </c>
      <c r="G27" s="15">
        <f t="shared" si="2"/>
        <v>-14416.999999999996</v>
      </c>
    </row>
    <row r="28" spans="1:7" ht="32.25" customHeight="1" x14ac:dyDescent="0.2">
      <c r="A28" s="18" t="s">
        <v>17</v>
      </c>
      <c r="B28" s="32" t="s">
        <v>30</v>
      </c>
      <c r="C28" s="30">
        <v>10789.076999999999</v>
      </c>
      <c r="D28" s="36">
        <v>10746.2</v>
      </c>
      <c r="E28" s="22">
        <f t="shared" si="3"/>
        <v>99.602588803472273</v>
      </c>
      <c r="F28" s="16">
        <v>5998.2</v>
      </c>
      <c r="G28" s="15">
        <f t="shared" si="2"/>
        <v>4748.0000000000009</v>
      </c>
    </row>
    <row r="29" spans="1:7" ht="18.75" customHeight="1" x14ac:dyDescent="0.2">
      <c r="A29" s="17" t="s">
        <v>18</v>
      </c>
      <c r="B29" s="14">
        <v>4016000</v>
      </c>
      <c r="C29" s="30">
        <v>84721.161999999997</v>
      </c>
      <c r="D29" s="34">
        <v>57230.7</v>
      </c>
      <c r="E29" s="22">
        <f t="shared" si="3"/>
        <v>67.551835514248495</v>
      </c>
      <c r="F29" s="16">
        <v>36539.699999999997</v>
      </c>
      <c r="G29" s="15">
        <f t="shared" si="2"/>
        <v>20691</v>
      </c>
    </row>
    <row r="30" spans="1:7" ht="18.75" customHeight="1" x14ac:dyDescent="0.2">
      <c r="A30" s="17" t="s">
        <v>19</v>
      </c>
      <c r="B30" s="14">
        <v>4014000</v>
      </c>
      <c r="C30" s="30">
        <v>4700</v>
      </c>
      <c r="D30" s="34">
        <v>799.1</v>
      </c>
      <c r="E30" s="22">
        <v>0</v>
      </c>
      <c r="F30" s="16">
        <v>0</v>
      </c>
      <c r="G30" s="15">
        <f t="shared" si="2"/>
        <v>799.1</v>
      </c>
    </row>
    <row r="31" spans="1:7" ht="22.5" customHeight="1" x14ac:dyDescent="0.2">
      <c r="A31" s="17" t="s">
        <v>20</v>
      </c>
      <c r="B31" s="14">
        <v>4015000</v>
      </c>
      <c r="C31" s="30">
        <v>3062.4580000000001</v>
      </c>
      <c r="D31" s="34">
        <v>1936.5</v>
      </c>
      <c r="E31" s="22">
        <f t="shared" si="3"/>
        <v>63.233520263788101</v>
      </c>
      <c r="F31" s="15">
        <v>353.7</v>
      </c>
      <c r="G31" s="15">
        <f t="shared" si="2"/>
        <v>1582.8</v>
      </c>
    </row>
    <row r="32" spans="1:7" ht="34.15" customHeight="1" x14ac:dyDescent="0.2">
      <c r="A32" s="18" t="s">
        <v>36</v>
      </c>
      <c r="B32" s="14">
        <v>4015045</v>
      </c>
      <c r="C32" s="30">
        <v>2626.7249999999999</v>
      </c>
      <c r="D32" s="34">
        <v>0</v>
      </c>
      <c r="E32" s="22">
        <f t="shared" si="3"/>
        <v>0</v>
      </c>
      <c r="F32" s="15">
        <v>0</v>
      </c>
      <c r="G32" s="15">
        <f t="shared" si="2"/>
        <v>0</v>
      </c>
    </row>
    <row r="33" spans="1:7" ht="21.75" customHeight="1" x14ac:dyDescent="0.2">
      <c r="A33" s="18" t="s">
        <v>22</v>
      </c>
      <c r="B33" s="14">
        <v>4017300</v>
      </c>
      <c r="C33" s="30">
        <v>155165.4</v>
      </c>
      <c r="D33" s="34">
        <v>88770.4</v>
      </c>
      <c r="E33" s="22">
        <f t="shared" si="3"/>
        <v>57.210177011112009</v>
      </c>
      <c r="F33" s="15">
        <v>27027.9</v>
      </c>
      <c r="G33" s="15">
        <f t="shared" si="2"/>
        <v>61742.499999999993</v>
      </c>
    </row>
    <row r="34" spans="1:7" ht="35.25" hidden="1" customHeight="1" x14ac:dyDescent="0.2">
      <c r="A34" s="18" t="s">
        <v>23</v>
      </c>
      <c r="B34" s="14">
        <v>180000</v>
      </c>
      <c r="C34" s="30">
        <v>0</v>
      </c>
      <c r="D34" s="34">
        <v>0</v>
      </c>
      <c r="E34" s="22">
        <v>0</v>
      </c>
      <c r="F34" s="15">
        <v>0</v>
      </c>
      <c r="G34" s="15">
        <f t="shared" si="2"/>
        <v>0</v>
      </c>
    </row>
    <row r="35" spans="1:7" ht="46.9" customHeight="1" x14ac:dyDescent="0.2">
      <c r="A35" s="18" t="s">
        <v>32</v>
      </c>
      <c r="B35" s="14">
        <v>4017400</v>
      </c>
      <c r="C35" s="30">
        <v>500</v>
      </c>
      <c r="D35" s="34">
        <v>0</v>
      </c>
      <c r="E35" s="22">
        <f t="shared" si="3"/>
        <v>0</v>
      </c>
      <c r="F35" s="15">
        <v>0</v>
      </c>
      <c r="G35" s="15">
        <f t="shared" si="2"/>
        <v>0</v>
      </c>
    </row>
    <row r="36" spans="1:7" ht="24" customHeight="1" x14ac:dyDescent="0.2">
      <c r="A36" s="18" t="s">
        <v>25</v>
      </c>
      <c r="B36" s="14">
        <v>4017691</v>
      </c>
      <c r="C36" s="30">
        <v>9606.2099999999991</v>
      </c>
      <c r="D36" s="38">
        <v>8609.1</v>
      </c>
      <c r="E36" s="22">
        <f t="shared" si="3"/>
        <v>89.620151964198172</v>
      </c>
      <c r="F36" s="15">
        <v>4657.6000000000004</v>
      </c>
      <c r="G36" s="15">
        <f t="shared" si="2"/>
        <v>3951.5</v>
      </c>
    </row>
    <row r="37" spans="1:7" ht="40.9" customHeight="1" x14ac:dyDescent="0.2">
      <c r="A37" s="18" t="s">
        <v>33</v>
      </c>
      <c r="B37" s="14">
        <v>4017670</v>
      </c>
      <c r="C37" s="30">
        <v>1219.6289999999999</v>
      </c>
      <c r="D37" s="34">
        <v>0</v>
      </c>
      <c r="E37" s="22">
        <f t="shared" si="3"/>
        <v>0</v>
      </c>
      <c r="F37" s="15">
        <v>0</v>
      </c>
      <c r="G37" s="15">
        <f t="shared" si="2"/>
        <v>0</v>
      </c>
    </row>
    <row r="38" spans="1:7" ht="23.25" customHeight="1" x14ac:dyDescent="0.2">
      <c r="A38" s="19" t="s">
        <v>14</v>
      </c>
      <c r="B38" s="20"/>
      <c r="C38" s="31">
        <f>SUM(C26:C37)</f>
        <v>327366.13400000008</v>
      </c>
      <c r="D38" s="21">
        <f>SUM(D26:D37)</f>
        <v>200040.80000000002</v>
      </c>
      <c r="E38" s="23">
        <f t="shared" si="3"/>
        <v>61.106137509019177</v>
      </c>
      <c r="F38" s="21">
        <f t="shared" ref="F38:G38" si="4">SUM(F26:F37)</f>
        <v>119698</v>
      </c>
      <c r="G38" s="21">
        <f t="shared" si="4"/>
        <v>80342.8</v>
      </c>
    </row>
    <row r="43" spans="1:7" ht="18" x14ac:dyDescent="0.2">
      <c r="A43" s="39"/>
      <c r="B43" s="40"/>
      <c r="C43" s="40"/>
      <c r="D43" s="40"/>
      <c r="E43" s="40"/>
      <c r="F43" s="40"/>
      <c r="G43" s="40"/>
    </row>
  </sheetData>
  <mergeCells count="2">
    <mergeCell ref="A20:G20"/>
    <mergeCell ref="A43:G43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2019-01-02T09:41:53Z</cp:lastPrinted>
  <dcterms:created xsi:type="dcterms:W3CDTF">2011-11-24T12:10:02Z</dcterms:created>
  <dcterms:modified xsi:type="dcterms:W3CDTF">2019-12-03T10:25:53Z</dcterms:modified>
</cp:coreProperties>
</file>